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C15"/>
  <c r="B15"/>
  <c r="E14"/>
  <c r="E15" s="1"/>
  <c r="F15" s="1"/>
  <c r="D10"/>
  <c r="D16" s="1"/>
  <c r="C10"/>
  <c r="C16" s="1"/>
  <c r="B10"/>
  <c r="B16" s="1"/>
  <c r="E9"/>
  <c r="E10" s="1"/>
  <c r="F10" s="1"/>
  <c r="F16" s="1"/>
  <c r="E16" l="1"/>
  <c r="F14"/>
  <c r="F9"/>
</calcChain>
</file>

<file path=xl/sharedStrings.xml><?xml version="1.0" encoding="utf-8"?>
<sst xmlns="http://schemas.openxmlformats.org/spreadsheetml/2006/main" count="58" uniqueCount="46">
  <si>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</si>
  <si>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</si>
  <si>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</si>
  <si>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</si>
  <si>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</si>
  <si>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</si>
  <si>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</si>
  <si>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</si>
  <si>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</si>
  <si>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</si>
  <si>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</si>
  <si>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</si>
  <si>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</si>
  <si>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поставщика</t>
  </si>
  <si>
    <t xml:space="preserve">Дата, номер коммерческого предложения 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</si>
  <si>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</si>
  <si>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</si>
  <si>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</si>
  <si>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</si>
  <si>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</si>
  <si>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Начальник ОМТС    _________________Р.Ш.Смаилов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</si>
  <si>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</si>
  <si>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</si>
  <si>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</si>
  <si>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</si>
  <si>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Начальная (максимальная) цена: 825 208( Восемьсот двадцать пять тысяч двести восемь рублей) 00 копеек.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</si>
  <si>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</si>
  <si>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Дата составления сводной таблицы 31 октября 2012 года</t>
  </si>
  <si>
    <t>ООО"НПЦ Полимедсервис"</t>
  </si>
  <si>
    <t>Вх.№638 от 29.10.2012г.</t>
  </si>
  <si>
    <t>620130,г.Екатеринбург,ул.Авиационная,57</t>
  </si>
  <si>
    <t>8(343)263-61-60</t>
  </si>
  <si>
    <t>ООО"Ланкорп"</t>
  </si>
  <si>
    <t>Вх.№639 от 29.10.2012г.</t>
  </si>
  <si>
    <t>127543,г.Москва,ул.Белозерская,17 В</t>
  </si>
  <si>
    <t>8(095)258-27-90</t>
  </si>
  <si>
    <t>ООО"Ювелис"</t>
  </si>
  <si>
    <t>Вх.№640 от 29.10.2012г.</t>
  </si>
  <si>
    <t>115446,г.Москва,ул.Коломенский пр.д.8,корп.4</t>
  </si>
  <si>
    <r>
      <t xml:space="preserve">Способ размещения заказа                      </t>
    </r>
    <r>
      <rPr>
        <b/>
        <i/>
        <sz val="11"/>
        <color indexed="8"/>
        <rFont val="Times New Roman"/>
        <family val="1"/>
        <charset val="204"/>
      </rPr>
      <t>Запрос котировок</t>
    </r>
  </si>
  <si>
    <t>По разделам: 0902 -825 208,00 коп.</t>
  </si>
  <si>
    <t>Часть 4. Обоснование расчета начальной (максимальной) цены гражданско-правового договора на поставку оборудования для клинико-биохимической лаборатории  из средств бюджета в рамках программы «Модернизация здравоохранения города Югорска на 2011-2013 гг.»  для нужд МБЛПУ «ЦГБ г. Югорска»</t>
  </si>
  <si>
    <t>Ультразвуковая мойка Elmasonic S300 (28 л.)</t>
  </si>
  <si>
    <t xml:space="preserve">Микроскоп Бинокулярный- PRIMO STAR </t>
  </si>
  <si>
    <t xml:space="preserve"> Максимальный объем ванны -  25 литров; Частота  37 кГц; Регулируемый нагреватель от 30С до 80С; Наличие: Мощность  150/550 Вт; Таймер  1-30 минут и бесконечный режим; Режим частотной модуляции ;  Наличие: Режим дегазации и автодегазации; Наличие: Дисплей  Светодиодный Защиты: от перегрева, брызг;  Комплект поставки: -Ультразвуковая мойка с принадлежностями – 1 шт
- Пластиковая крышка – 1 шт; - Сетчатая корзина из нерж. стали- 1 шт .Наличие регистрационного удостоверения Минздрава  России. Гарантия  12 месяцев. Вся сопроводительная документация на  русском языке.  Производитель: ELMA ULTRASONIC, Германия
</t>
  </si>
  <si>
    <t xml:space="preserve">Оптика :По Келеру, компенсированная по цвету, настроенная на бесконечность. Парафокальная дистанция : 45 мм. Длина тубуса: 180 мм. Угол наклона окулярных трубок : - 30º/20; Увеличение : х40 – х1000 для визуального   метода. Окуляры  WF 10x/18 Br. foc. Покрытие окуляров  Антигрибковое. Межзрачковая дистанция окуляров, не уже  48-75 мм. Тубус Поворачиваемый по сидентопфу, ротируемый 360о, Грубая настройка   4 мм /Ротация; Точная настройка  0.3 мм /Ротация. Методы исследования:  светлое поле (СП), темное поле (ТП), фазовый контраст(ФК); Инструкция на русском языке  наличие;  
Комплект поставки: 2 компл : - Консоль микроскопа с тубусом в стандартном  комплекте с  принадлеж-ностями (1 шт). - Объективы plan-Achromat 4x/0,1 AA(1 шт) plan-Achromat 10x/0,25  AA (1 шт), plan-Achromat 40x/0,65 AA (1 шт):  plan-Achromat 100x/1,25 AA (1 шт) - Окуляры WF 10x/18 Br. foc. (2 шт). - Чехол: - Конденсор Аббе 0.9/1.25 (1 шт). Производитель Карл Цейс, Германия
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</si>
</sst>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6.5"/>
      <color indexed="12"/>
      <name val="Calibri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7" fillId="0" borderId="0" xfId="0" applyFont="1"/>
    <xf numFmtId="0" fontId="2" fillId="0" borderId="24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topLeftCell="A11" workbookViewId="0">
      <selection activeCell="A12" sqref="A12:F30"/>
    </sheetView>
  </sheetViews>
  <sheetFormatPr defaultRowHeight="14.4"/>
  <cols>
    <col min="1" max="1" width="15.88671875" customWidth="1"/>
    <col min="2" max="3" width="30.6640625" customWidth="1"/>
    <col min="4" max="4" width="26" customWidth="1"/>
    <col min="5" max="5" width="11.44140625" customWidth="1"/>
    <col min="6" max="6" width="11.6640625" customWidth="1"/>
  </cols>
  <sheetData>
    <row r="1" spans="1:6" ht="52.5" customHeight="1">
      <c r="A1" s="63" t="s">
        <v>41</v>
      </c>
      <c r="B1" s="63"/>
      <c r="C1" s="63"/>
      <c r="D1" s="63"/>
      <c r="E1" s="63"/>
      <c r="F1" s="63"/>
    </row>
    <row r="2" spans="1:6">
      <c r="A2" s="30"/>
      <c r="B2" s="30"/>
      <c r="C2" s="30"/>
      <c r="D2" s="30"/>
      <c r="E2" s="30"/>
      <c r="F2" s="30"/>
    </row>
    <row r="3" spans="1:6" ht="15" thickBot="1">
      <c r="A3" s="1"/>
      <c r="B3" s="28" t="s">
        <v>39</v>
      </c>
      <c r="C3" s="64" t="s">
        <v>0</v>
      </c>
      <c r="D3" s="64"/>
      <c r="E3" s="64"/>
      <c r="F3" s="64"/>
    </row>
    <row r="4" spans="1:6" ht="15" thickBot="1">
      <c r="A4" s="32" t="s">
        <v>1</v>
      </c>
      <c r="B4" s="43" t="s">
        <v>2</v>
      </c>
      <c r="C4" s="65"/>
      <c r="D4" s="65"/>
      <c r="E4" s="32" t="s">
        <v>3</v>
      </c>
      <c r="F4" s="32" t="s">
        <v>4</v>
      </c>
    </row>
    <row r="5" spans="1:6" ht="15" thickBot="1">
      <c r="A5" s="33"/>
      <c r="B5" s="2">
        <v>1</v>
      </c>
      <c r="C5" s="3">
        <v>2</v>
      </c>
      <c r="D5" s="4">
        <v>3</v>
      </c>
      <c r="E5" s="33"/>
      <c r="F5" s="33"/>
    </row>
    <row r="6" spans="1:6">
      <c r="A6" s="5" t="s">
        <v>5</v>
      </c>
      <c r="B6" s="51" t="s">
        <v>42</v>
      </c>
      <c r="C6" s="51"/>
      <c r="D6" s="51"/>
      <c r="E6" s="6" t="s">
        <v>6</v>
      </c>
      <c r="F6" s="7" t="s">
        <v>6</v>
      </c>
    </row>
    <row r="7" spans="1:6" ht="120.75" customHeight="1">
      <c r="A7" s="8" t="s">
        <v>7</v>
      </c>
      <c r="B7" s="52" t="s">
        <v>44</v>
      </c>
      <c r="C7" s="53"/>
      <c r="D7" s="54"/>
      <c r="E7" s="9"/>
      <c r="F7" s="10"/>
    </row>
    <row r="8" spans="1:6" ht="14.25" customHeight="1">
      <c r="A8" s="11" t="s">
        <v>8</v>
      </c>
      <c r="B8" s="55">
        <v>2</v>
      </c>
      <c r="C8" s="56"/>
      <c r="D8" s="57"/>
      <c r="E8" s="12" t="s">
        <v>6</v>
      </c>
      <c r="F8" s="13" t="s">
        <v>6</v>
      </c>
    </row>
    <row r="9" spans="1:6" ht="15" customHeight="1">
      <c r="A9" s="14" t="s">
        <v>9</v>
      </c>
      <c r="B9" s="15">
        <v>136500</v>
      </c>
      <c r="C9" s="15">
        <v>145700</v>
      </c>
      <c r="D9" s="15">
        <v>143000</v>
      </c>
      <c r="E9" s="16">
        <f>(B9+C9+D9)/3</f>
        <v>141733.33333333334</v>
      </c>
      <c r="F9" s="17">
        <f>E9</f>
        <v>141733.33333333334</v>
      </c>
    </row>
    <row r="10" spans="1:6" ht="15" thickBot="1">
      <c r="A10" s="14" t="s">
        <v>10</v>
      </c>
      <c r="B10" s="16">
        <f>B8*B9</f>
        <v>273000</v>
      </c>
      <c r="C10" s="16">
        <f>B8*C9</f>
        <v>291400</v>
      </c>
      <c r="D10" s="16">
        <f>D9*B8</f>
        <v>286000</v>
      </c>
      <c r="E10" s="16">
        <f>B8*E9</f>
        <v>283466.66666666669</v>
      </c>
      <c r="F10" s="17">
        <f>E10</f>
        <v>283466.66666666669</v>
      </c>
    </row>
    <row r="11" spans="1:6">
      <c r="A11" s="18" t="s">
        <v>5</v>
      </c>
      <c r="B11" s="58" t="s">
        <v>43</v>
      </c>
      <c r="C11" s="59"/>
      <c r="D11" s="60"/>
      <c r="E11" s="6" t="s">
        <v>6</v>
      </c>
      <c r="F11" s="19" t="s">
        <v>6</v>
      </c>
    </row>
    <row r="12" spans="1:6" ht="166.8" customHeight="1">
      <c r="A12" s="8" t="s">
        <v>7</v>
      </c>
      <c r="B12" s="52" t="s">
        <v>45</v>
      </c>
      <c r="C12" s="61"/>
      <c r="D12" s="62"/>
      <c r="E12" s="9"/>
      <c r="F12" s="10"/>
    </row>
    <row r="13" spans="1:6" ht="15.75" customHeight="1">
      <c r="A13" s="11" t="s">
        <v>8</v>
      </c>
      <c r="B13" s="55">
        <v>8</v>
      </c>
      <c r="C13" s="56"/>
      <c r="D13" s="57"/>
      <c r="E13" s="12" t="s">
        <v>6</v>
      </c>
      <c r="F13" s="13" t="s">
        <v>6</v>
      </c>
    </row>
    <row r="14" spans="1:6" ht="13.5" customHeight="1">
      <c r="A14" s="14" t="s">
        <v>9</v>
      </c>
      <c r="B14" s="15">
        <v>61053</v>
      </c>
      <c r="C14" s="15">
        <v>70000</v>
      </c>
      <c r="D14" s="15">
        <v>72100</v>
      </c>
      <c r="E14" s="16">
        <f>(B14+C14+D14)/3</f>
        <v>67717.666666666672</v>
      </c>
      <c r="F14" s="17">
        <f>E14</f>
        <v>67717.666666666672</v>
      </c>
    </row>
    <row r="15" spans="1:6">
      <c r="A15" s="14" t="s">
        <v>10</v>
      </c>
      <c r="B15" s="16">
        <f>B13*B14</f>
        <v>488424</v>
      </c>
      <c r="C15" s="16">
        <f>B13*C14</f>
        <v>560000</v>
      </c>
      <c r="D15" s="16">
        <f>D14*B13</f>
        <v>576800</v>
      </c>
      <c r="E15" s="16">
        <f>B13*E14</f>
        <v>541741.33333333337</v>
      </c>
      <c r="F15" s="17">
        <f>E15</f>
        <v>541741.33333333337</v>
      </c>
    </row>
    <row r="16" spans="1:6">
      <c r="A16" s="20" t="s">
        <v>11</v>
      </c>
      <c r="B16" s="16">
        <f>B10+B15</f>
        <v>761424</v>
      </c>
      <c r="C16" s="16">
        <f>C10+C15</f>
        <v>851400</v>
      </c>
      <c r="D16" s="21">
        <f>D10+D15</f>
        <v>862800</v>
      </c>
      <c r="E16" s="16">
        <f>(B16+C16+D16)/3</f>
        <v>825208</v>
      </c>
      <c r="F16" s="16">
        <f>F10+F15</f>
        <v>825208</v>
      </c>
    </row>
    <row r="17" spans="1:6" ht="8.25" customHeight="1">
      <c r="A17" s="1"/>
      <c r="B17" s="1"/>
      <c r="C17" s="1"/>
      <c r="D17" s="1"/>
      <c r="E17" s="1"/>
      <c r="F17" s="1"/>
    </row>
    <row r="18" spans="1:6">
      <c r="A18" s="1" t="s">
        <v>25</v>
      </c>
      <c r="B18" s="1"/>
      <c r="C18" s="1"/>
      <c r="D18" s="1"/>
      <c r="E18" s="1"/>
      <c r="F18" s="1"/>
    </row>
    <row r="19" spans="1:6" ht="17.25" customHeight="1">
      <c r="A19" s="31" t="s">
        <v>40</v>
      </c>
      <c r="B19" s="31"/>
      <c r="C19" s="31"/>
      <c r="D19" s="31"/>
      <c r="E19" s="1"/>
      <c r="F19" s="1"/>
    </row>
    <row r="20" spans="1:6" ht="9.75" customHeight="1">
      <c r="A20" s="42" t="s">
        <v>26</v>
      </c>
      <c r="B20" s="42"/>
      <c r="C20" s="42"/>
      <c r="D20" s="42"/>
      <c r="E20" s="42"/>
      <c r="F20" s="42"/>
    </row>
    <row r="21" spans="1:6" ht="25.5" customHeight="1">
      <c r="A21" s="42"/>
      <c r="B21" s="42"/>
      <c r="C21" s="42"/>
      <c r="D21" s="42"/>
      <c r="E21" s="42"/>
      <c r="F21" s="42"/>
    </row>
    <row r="22" spans="1:6" ht="15" thickBot="1">
      <c r="A22" s="1"/>
      <c r="B22" s="1"/>
      <c r="C22" s="1"/>
      <c r="D22" s="1"/>
      <c r="E22" s="1"/>
      <c r="F22" s="1"/>
    </row>
    <row r="23" spans="1:6" ht="43.5" customHeight="1" thickBot="1">
      <c r="A23" s="22" t="s">
        <v>12</v>
      </c>
      <c r="B23" s="23" t="s">
        <v>13</v>
      </c>
      <c r="C23" s="29" t="s">
        <v>14</v>
      </c>
      <c r="D23" s="43" t="s">
        <v>15</v>
      </c>
      <c r="E23" s="44"/>
      <c r="F23" s="22" t="s">
        <v>16</v>
      </c>
    </row>
    <row r="24" spans="1:6">
      <c r="A24" s="32">
        <v>1</v>
      </c>
      <c r="B24" s="45" t="s">
        <v>28</v>
      </c>
      <c r="C24" s="45" t="s">
        <v>29</v>
      </c>
      <c r="D24" s="47" t="s">
        <v>30</v>
      </c>
      <c r="E24" s="48"/>
      <c r="F24" s="32" t="s">
        <v>31</v>
      </c>
    </row>
    <row r="25" spans="1:6" ht="15" thickBot="1">
      <c r="A25" s="33"/>
      <c r="B25" s="46"/>
      <c r="C25" s="46"/>
      <c r="D25" s="49"/>
      <c r="E25" s="50"/>
      <c r="F25" s="33"/>
    </row>
    <row r="26" spans="1:6">
      <c r="A26" s="32">
        <v>2</v>
      </c>
      <c r="B26" s="32" t="s">
        <v>32</v>
      </c>
      <c r="C26" s="32" t="s">
        <v>33</v>
      </c>
      <c r="D26" s="34" t="s">
        <v>34</v>
      </c>
      <c r="E26" s="35"/>
      <c r="F26" s="32" t="s">
        <v>35</v>
      </c>
    </row>
    <row r="27" spans="1:6" ht="15" thickBot="1">
      <c r="A27" s="33"/>
      <c r="B27" s="33"/>
      <c r="C27" s="33"/>
      <c r="D27" s="36"/>
      <c r="E27" s="37"/>
      <c r="F27" s="33"/>
    </row>
    <row r="28" spans="1:6">
      <c r="A28" s="32">
        <v>3</v>
      </c>
      <c r="B28" s="32" t="s">
        <v>36</v>
      </c>
      <c r="C28" s="32" t="s">
        <v>37</v>
      </c>
      <c r="D28" s="38" t="s">
        <v>38</v>
      </c>
      <c r="E28" s="39"/>
      <c r="F28" s="32"/>
    </row>
    <row r="29" spans="1:6" ht="15" thickBot="1">
      <c r="A29" s="33"/>
      <c r="B29" s="33"/>
      <c r="C29" s="33"/>
      <c r="D29" s="40"/>
      <c r="E29" s="41"/>
      <c r="F29" s="33"/>
    </row>
    <row r="30" spans="1:6" ht="12" customHeight="1">
      <c r="A30" s="24"/>
      <c r="B30" s="25"/>
      <c r="C30" s="25"/>
      <c r="D30" s="24"/>
      <c r="E30" s="24"/>
      <c r="F30" s="24"/>
    </row>
    <row r="31" spans="1:6" ht="17.25" customHeight="1">
      <c r="A31" s="30" t="s">
        <v>17</v>
      </c>
      <c r="B31" s="30"/>
      <c r="C31" s="30"/>
      <c r="D31" s="30"/>
      <c r="E31" s="30"/>
      <c r="F31" s="30"/>
    </row>
    <row r="32" spans="1:6" ht="36" customHeight="1">
      <c r="A32" s="30"/>
      <c r="B32" s="30"/>
      <c r="C32" s="30"/>
      <c r="D32" s="30"/>
      <c r="E32" s="30"/>
      <c r="F32" s="30"/>
    </row>
    <row r="33" spans="1:6">
      <c r="A33" s="26"/>
      <c r="B33" s="26"/>
      <c r="C33" s="26"/>
      <c r="D33" s="26"/>
      <c r="E33" s="1"/>
      <c r="F33" s="1"/>
    </row>
    <row r="34" spans="1:6">
      <c r="A34" s="27" t="s">
        <v>18</v>
      </c>
      <c r="B34" s="1"/>
      <c r="C34" s="1"/>
      <c r="D34" s="1"/>
      <c r="E34" s="1"/>
      <c r="F34" s="1"/>
    </row>
    <row r="35" spans="1:6">
      <c r="A35" s="26"/>
      <c r="B35" s="26"/>
      <c r="C35" s="26"/>
      <c r="D35" s="26"/>
      <c r="E35" s="1"/>
      <c r="F35" s="1"/>
    </row>
    <row r="36" spans="1:6">
      <c r="A36" s="1" t="s">
        <v>19</v>
      </c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 t="s">
        <v>20</v>
      </c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 t="s">
        <v>27</v>
      </c>
      <c r="B40" s="1"/>
      <c r="C40" s="1"/>
      <c r="D40" s="1"/>
      <c r="E40" s="1"/>
      <c r="F40" s="1"/>
    </row>
    <row r="41" spans="1:6" ht="9.75" customHeight="1">
      <c r="A41" s="1"/>
      <c r="B41" s="1"/>
      <c r="C41" s="1"/>
      <c r="D41" s="1"/>
      <c r="E41" s="1"/>
      <c r="F41" s="1"/>
    </row>
    <row r="42" spans="1:6">
      <c r="A42" s="1" t="s">
        <v>21</v>
      </c>
      <c r="B42" s="1"/>
      <c r="C42" s="1"/>
      <c r="D42" s="1"/>
      <c r="E42" s="1"/>
      <c r="F42" s="1"/>
    </row>
    <row r="43" spans="1:6">
      <c r="A43" s="31" t="s">
        <v>22</v>
      </c>
      <c r="B43" s="31"/>
      <c r="C43" s="31"/>
      <c r="D43" s="31"/>
      <c r="E43" s="1"/>
      <c r="F43" s="1"/>
    </row>
    <row r="44" spans="1:6">
      <c r="A44" s="1" t="s">
        <v>23</v>
      </c>
      <c r="B44" s="1"/>
      <c r="C44" s="1"/>
      <c r="D44" s="1"/>
      <c r="E44" s="1"/>
      <c r="F44" s="1"/>
    </row>
    <row r="45" spans="1:6">
      <c r="A45" s="1" t="s">
        <v>24</v>
      </c>
      <c r="B45" s="1"/>
      <c r="C45" s="1"/>
      <c r="D45" s="1"/>
      <c r="E45" s="1"/>
      <c r="F45" s="1"/>
    </row>
  </sheetData>
  <mergeCells count="33">
    <mergeCell ref="A1:F1"/>
    <mergeCell ref="A2:F2"/>
    <mergeCell ref="C3:F3"/>
    <mergeCell ref="A4:A5"/>
    <mergeCell ref="B4:D4"/>
    <mergeCell ref="E4:E5"/>
    <mergeCell ref="F4:F5"/>
    <mergeCell ref="B24:B25"/>
    <mergeCell ref="C24:C25"/>
    <mergeCell ref="D24:E25"/>
    <mergeCell ref="F24:F25"/>
    <mergeCell ref="B6:D6"/>
    <mergeCell ref="B7:D7"/>
    <mergeCell ref="B8:D8"/>
    <mergeCell ref="B11:D11"/>
    <mergeCell ref="B12:D12"/>
    <mergeCell ref="B13:D13"/>
    <mergeCell ref="A31:F32"/>
    <mergeCell ref="A43:D43"/>
    <mergeCell ref="A19:D19"/>
    <mergeCell ref="A26:A27"/>
    <mergeCell ref="B26:B27"/>
    <mergeCell ref="C26:C27"/>
    <mergeCell ref="D26:E27"/>
    <mergeCell ref="F26:F27"/>
    <mergeCell ref="A28:A29"/>
    <mergeCell ref="B28:B29"/>
    <mergeCell ref="C28:C29"/>
    <mergeCell ref="D28:E29"/>
    <mergeCell ref="F28:F29"/>
    <mergeCell ref="A20:F21"/>
    <mergeCell ref="D23:E23"/>
    <mergeCell ref="A24:A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2012-11-14T07:14:46Z</dcterms:modified>
</cp:coreProperties>
</file>